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bdc\staff\Admin\MCordes\Documents\01.00_Accounting\00.00_Month-End\FY 2025\11 May\"/>
    </mc:Choice>
  </mc:AlternateContent>
  <xr:revisionPtr revIDLastSave="0" documentId="8_{A5163E24-6482-48A4-A0DE-BB4AD59CE1B9}" xr6:coauthVersionLast="36" xr6:coauthVersionMax="36" xr10:uidLastSave="{00000000-0000-0000-0000-000000000000}"/>
  <bookViews>
    <workbookView xWindow="0" yWindow="0" windowWidth="23040" windowHeight="8364" xr2:uid="{00000000-000D-0000-FFFF-FFFF00000000}"/>
  </bookViews>
  <sheets>
    <sheet name="Generates a report in Five-Year" sheetId="1" r:id="rId1"/>
  </sheets>
  <calcPr calcId="191029"/>
</workbook>
</file>

<file path=xl/calcChain.xml><?xml version="1.0" encoding="utf-8"?>
<calcChain xmlns="http://schemas.openxmlformats.org/spreadsheetml/2006/main">
  <c r="D40" i="1" l="1"/>
  <c r="D41" i="1"/>
  <c r="D42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3" i="1"/>
</calcChain>
</file>

<file path=xl/sharedStrings.xml><?xml version="1.0" encoding="utf-8"?>
<sst xmlns="http://schemas.openxmlformats.org/spreadsheetml/2006/main" count="94" uniqueCount="94">
  <si>
    <t>Line</t>
  </si>
  <si>
    <t>Description</t>
  </si>
  <si>
    <t>FYTDActual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</si>
  <si>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</si>
  <si>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</si>
  <si>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</si>
  <si>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</si>
  <si>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</si>
  <si>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</si>
  <si>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</si>
  <si>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</si>
  <si>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</si>
  <si>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</si>
  <si>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</si>
  <si>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01.010</t>
  </si>
  <si>
    <t>General Property (Real Estate)</t>
  </si>
  <si>
    <t>01.020</t>
  </si>
  <si>
    <t>Tangible Personal Property Tax</t>
  </si>
  <si>
    <t>01.030</t>
  </si>
  <si>
    <t>Income Tax</t>
  </si>
  <si>
    <t>01.035</t>
  </si>
  <si>
    <t>Unrestricted Grants-in-Aid</t>
  </si>
  <si>
    <t>01.040</t>
  </si>
  <si>
    <t>Restricted Grants-in-Aid</t>
  </si>
  <si>
    <t>01.045</t>
  </si>
  <si>
    <t>Restricted Federal Grants-in-Aid - SFSF</t>
  </si>
  <si>
    <t>01.050</t>
  </si>
  <si>
    <t>State Share of Local Property Taxes</t>
  </si>
  <si>
    <t>01.060</t>
  </si>
  <si>
    <t>All Other Operating Revenue</t>
  </si>
  <si>
    <t>01.070</t>
  </si>
  <si>
    <t>Total Revenue</t>
  </si>
  <si>
    <t>02.010</t>
  </si>
  <si>
    <t>Proceeds from Sale of Notes</t>
  </si>
  <si>
    <t>02.020</t>
  </si>
  <si>
    <t>State Emergency Loans &amp; Advancements (Approved)</t>
  </si>
  <si>
    <t>02.040</t>
  </si>
  <si>
    <t>Operating Transfers-In</t>
  </si>
  <si>
    <t>02.050</t>
  </si>
  <si>
    <t>Advances-In</t>
  </si>
  <si>
    <t>02.060</t>
  </si>
  <si>
    <t>All Other Financial Sources</t>
  </si>
  <si>
    <t>02.070</t>
  </si>
  <si>
    <t>Total Other Financing Sources</t>
  </si>
  <si>
    <t>02.080</t>
  </si>
  <si>
    <t>Total Revenues and Other Financing Sources</t>
  </si>
  <si>
    <t>03.010</t>
  </si>
  <si>
    <t>Personal Services</t>
  </si>
  <si>
    <t>03.020</t>
  </si>
  <si>
    <t>Employees' Retirement/Insurance Benefits</t>
  </si>
  <si>
    <t>03.030</t>
  </si>
  <si>
    <t>Purchased Services</t>
  </si>
  <si>
    <t>03.040</t>
  </si>
  <si>
    <t>Supplies and Materials</t>
  </si>
  <si>
    <t>03.050</t>
  </si>
  <si>
    <t>Capital Outlay</t>
  </si>
  <si>
    <t>03.060</t>
  </si>
  <si>
    <t>Intergovernmental</t>
  </si>
  <si>
    <t>04.010</t>
  </si>
  <si>
    <t>Debt Service: All Principal (Historical)</t>
  </si>
  <si>
    <t>04.020</t>
  </si>
  <si>
    <t>Debt Service: Principal-Notes</t>
  </si>
  <si>
    <t>04.030</t>
  </si>
  <si>
    <t>Debt Service: Principal - State Loans</t>
  </si>
  <si>
    <t>04.040</t>
  </si>
  <si>
    <t>Debt Service: Principal - State Advancements</t>
  </si>
  <si>
    <t>04.050</t>
  </si>
  <si>
    <t>Debt Service: Principal - HB 264 Loans</t>
  </si>
  <si>
    <t>04.055</t>
  </si>
  <si>
    <t>Debt Service: Principal - Other</t>
  </si>
  <si>
    <t>04.060</t>
  </si>
  <si>
    <t>Debt Service: Interest and Fiscal Charges</t>
  </si>
  <si>
    <t>04.300</t>
  </si>
  <si>
    <t>Other Objects</t>
  </si>
  <si>
    <t>04.500</t>
  </si>
  <si>
    <t>Total Expenditures</t>
  </si>
  <si>
    <t>05.010</t>
  </si>
  <si>
    <t>Operational Transfers - Out</t>
  </si>
  <si>
    <t>05.020</t>
  </si>
  <si>
    <t>Advances - Out</t>
  </si>
  <si>
    <t>05.030</t>
  </si>
  <si>
    <t>All Other Financing Uses</t>
  </si>
  <si>
    <t>05.040</t>
  </si>
  <si>
    <t>Total Other Financing Uses</t>
  </si>
  <si>
    <t>05.050</t>
  </si>
  <si>
    <t>Total Expenditure and Other Financing Uses</t>
  </si>
  <si>
    <t>06.010</t>
  </si>
  <si>
    <t>Excess Rev &amp; Oth Financing Sources over(under) Exp &amp; Oth F</t>
  </si>
  <si>
    <t>07.010</t>
  </si>
  <si>
    <t>Cash Balance-July1 -Excluding Proposed Renew/Replace &amp; New</t>
  </si>
  <si>
    <t>07.020</t>
  </si>
  <si>
    <t>Cash Balance June 30</t>
  </si>
  <si>
    <t>08.010</t>
  </si>
  <si>
    <t>Estimated Encumbrances June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</si>
</sst>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44" fontId="0" fillId="0" borderId="2" xfId="1" applyFont="1" applyBorder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43"/>
  <sheetViews>
    <sheetView tabSelected="1" workbookViewId="0">
      <selection activeCell="A42" sqref="A42"/>
    </sheetView>
  </sheetViews>
  <sheetFormatPr defaultRowHeight="14.4" x14ac:dyDescent="0.3"/>
  <cols>
    <col min="2" max="2" width="6.5546875" bestFit="1" customWidth="1"/>
    <col min="3" max="3" width="56.77734375" bestFit="1" customWidth="1"/>
    <col min="4" max="4" width="14.88671875" bestFit="1" customWidth="1"/>
    <col min="5" max="15" width="13.88671875" bestFit="1" customWidth="1"/>
  </cols>
  <sheetData>
    <row r="1" spans="2:15" x14ac:dyDescent="0.3">
      <c r="C1" s="1"/>
    </row>
    <row r="2" spans="2:15" x14ac:dyDescent="0.3">
      <c r="B2" t="s">
        <v>0</v>
      </c>
      <c r="C2" s="1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12</v>
      </c>
      <c r="O2" t="s">
        <v>13</v>
      </c>
    </row>
    <row r="3" spans="2:15" x14ac:dyDescent="0.3">
      <c r="B3" s="2" t="s">
        <v>14</v>
      </c>
      <c r="C3" s="3" t="s">
        <v>15</v>
      </c>
      <c r="D3" s="4">
        <f>E3+F3+G3+H3+I3+J3+K3+L3+M3+N3+O3</f>
        <v>3403936.79</v>
      </c>
      <c r="E3" s="4">
        <v>0</v>
      </c>
      <c r="F3" s="4">
        <v>1863823.07</v>
      </c>
      <c r="G3" s="4">
        <v>15404.72</v>
      </c>
      <c r="H3" s="4">
        <v>0</v>
      </c>
      <c r="I3" s="4">
        <v>-569412.51</v>
      </c>
      <c r="J3" s="4">
        <v>0</v>
      </c>
      <c r="K3" s="4">
        <v>0</v>
      </c>
      <c r="L3" s="4">
        <v>0</v>
      </c>
      <c r="M3" s="4">
        <v>2675884.06</v>
      </c>
      <c r="N3" s="4">
        <v>-581762.55000000005</v>
      </c>
      <c r="O3" s="4">
        <v>0</v>
      </c>
    </row>
    <row r="4" spans="2:15" x14ac:dyDescent="0.3">
      <c r="B4" t="s">
        <v>16</v>
      </c>
      <c r="C4" s="1" t="s">
        <v>17</v>
      </c>
      <c r="D4" s="5">
        <f t="shared" ref="D4:D42" si="0">E4+F4+G4+H4+I4+J4+K4+L4+M4+N4+O4</f>
        <v>1226233.72</v>
      </c>
      <c r="E4" s="5">
        <v>0</v>
      </c>
      <c r="F4" s="5">
        <v>0</v>
      </c>
      <c r="G4" s="5">
        <v>0</v>
      </c>
      <c r="H4" s="5">
        <v>0</v>
      </c>
      <c r="I4" s="5">
        <v>596814.63</v>
      </c>
      <c r="J4" s="5">
        <v>0</v>
      </c>
      <c r="K4" s="5">
        <v>0</v>
      </c>
      <c r="L4" s="5">
        <v>0</v>
      </c>
      <c r="M4" s="5">
        <v>0</v>
      </c>
      <c r="N4" s="5">
        <v>629419.09</v>
      </c>
      <c r="O4" s="5">
        <v>0</v>
      </c>
    </row>
    <row r="5" spans="2:15" x14ac:dyDescent="0.3">
      <c r="B5" t="s">
        <v>18</v>
      </c>
      <c r="C5" s="1" t="s">
        <v>19</v>
      </c>
      <c r="D5" s="5">
        <f t="shared" si="0"/>
        <v>1187992.7</v>
      </c>
      <c r="E5" s="5">
        <v>347976.36</v>
      </c>
      <c r="F5" s="5">
        <v>0</v>
      </c>
      <c r="G5" s="5">
        <v>0</v>
      </c>
      <c r="H5" s="5">
        <v>250725.73</v>
      </c>
      <c r="I5" s="5">
        <v>0</v>
      </c>
      <c r="J5" s="5">
        <v>0</v>
      </c>
      <c r="K5" s="5">
        <v>237866.69</v>
      </c>
      <c r="L5" s="5">
        <v>0</v>
      </c>
      <c r="M5" s="5">
        <v>0</v>
      </c>
      <c r="N5" s="5">
        <v>351423.92</v>
      </c>
      <c r="O5" s="5">
        <v>0</v>
      </c>
    </row>
    <row r="6" spans="2:15" x14ac:dyDescent="0.3">
      <c r="B6" t="s">
        <v>20</v>
      </c>
      <c r="C6" s="1" t="s">
        <v>21</v>
      </c>
      <c r="D6" s="5">
        <f t="shared" si="0"/>
        <v>3549184.44</v>
      </c>
      <c r="E6" s="5">
        <v>313887.02</v>
      </c>
      <c r="F6" s="5">
        <v>330338.75</v>
      </c>
      <c r="G6" s="5">
        <v>313798.52</v>
      </c>
      <c r="H6" s="5">
        <v>328423.53000000003</v>
      </c>
      <c r="I6" s="5">
        <v>319067.11</v>
      </c>
      <c r="J6" s="5">
        <v>324306.68</v>
      </c>
      <c r="K6" s="5">
        <v>344170.43</v>
      </c>
      <c r="L6" s="5">
        <v>313526.8</v>
      </c>
      <c r="M6" s="5">
        <v>315369.09000000003</v>
      </c>
      <c r="N6" s="5">
        <v>325509.81</v>
      </c>
      <c r="O6" s="5">
        <v>320786.7</v>
      </c>
    </row>
    <row r="7" spans="2:15" x14ac:dyDescent="0.3">
      <c r="B7" t="s">
        <v>22</v>
      </c>
      <c r="C7" s="1" t="s">
        <v>23</v>
      </c>
      <c r="D7" s="5">
        <f t="shared" si="0"/>
        <v>338979.42000000004</v>
      </c>
      <c r="E7" s="5">
        <v>31950.97</v>
      </c>
      <c r="F7" s="5">
        <v>29532.1</v>
      </c>
      <c r="G7" s="5">
        <v>29532.09</v>
      </c>
      <c r="H7" s="5">
        <v>32175.7</v>
      </c>
      <c r="I7" s="5">
        <v>30727.03</v>
      </c>
      <c r="J7" s="5">
        <v>30943.72</v>
      </c>
      <c r="K7" s="5">
        <v>29915.59</v>
      </c>
      <c r="L7" s="5">
        <v>32560.58</v>
      </c>
      <c r="M7" s="5">
        <v>30753.99</v>
      </c>
      <c r="N7" s="5">
        <v>30451.25</v>
      </c>
      <c r="O7" s="5">
        <v>30436.400000000001</v>
      </c>
    </row>
    <row r="8" spans="2:15" x14ac:dyDescent="0.3">
      <c r="B8" t="s">
        <v>24</v>
      </c>
      <c r="C8" s="1" t="s">
        <v>25</v>
      </c>
      <c r="D8" s="5">
        <f t="shared" si="0"/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</row>
    <row r="9" spans="2:15" x14ac:dyDescent="0.3">
      <c r="B9" t="s">
        <v>26</v>
      </c>
      <c r="C9" s="1" t="s">
        <v>27</v>
      </c>
      <c r="D9" s="5">
        <f t="shared" si="0"/>
        <v>241889.52000000002</v>
      </c>
      <c r="E9" s="5">
        <v>0</v>
      </c>
      <c r="F9" s="5">
        <v>0</v>
      </c>
      <c r="G9" s="5">
        <v>216.42</v>
      </c>
      <c r="H9" s="5">
        <v>0</v>
      </c>
      <c r="I9" s="5">
        <v>225144.72</v>
      </c>
      <c r="J9" s="5">
        <v>12.31</v>
      </c>
      <c r="K9" s="5">
        <v>0</v>
      </c>
      <c r="L9" s="5">
        <v>0</v>
      </c>
      <c r="M9" s="5">
        <v>0</v>
      </c>
      <c r="N9" s="5">
        <v>16516.07</v>
      </c>
      <c r="O9" s="5">
        <v>0</v>
      </c>
    </row>
    <row r="10" spans="2:15" x14ac:dyDescent="0.3">
      <c r="B10" t="s">
        <v>28</v>
      </c>
      <c r="C10" s="1" t="s">
        <v>29</v>
      </c>
      <c r="D10" s="5">
        <f t="shared" si="0"/>
        <v>1159167.8799999999</v>
      </c>
      <c r="E10" s="5">
        <v>30666.34</v>
      </c>
      <c r="F10" s="5">
        <v>38625.9</v>
      </c>
      <c r="G10" s="5">
        <v>70582.600000000006</v>
      </c>
      <c r="H10" s="5">
        <v>49988.35</v>
      </c>
      <c r="I10" s="5">
        <v>398580.23</v>
      </c>
      <c r="J10" s="5">
        <v>44971.74</v>
      </c>
      <c r="K10" s="5">
        <v>47169.5</v>
      </c>
      <c r="L10" s="5">
        <v>90985.82</v>
      </c>
      <c r="M10" s="5">
        <v>257416.6</v>
      </c>
      <c r="N10" s="5">
        <v>76407.3</v>
      </c>
      <c r="O10" s="5">
        <v>53773.5</v>
      </c>
    </row>
    <row r="11" spans="2:15" x14ac:dyDescent="0.3">
      <c r="B11" t="s">
        <v>30</v>
      </c>
      <c r="C11" s="1" t="s">
        <v>31</v>
      </c>
      <c r="D11" s="5">
        <f t="shared" si="0"/>
        <v>11107384.470000001</v>
      </c>
      <c r="E11" s="5">
        <v>724480.69</v>
      </c>
      <c r="F11" s="5">
        <v>2262319.8199999998</v>
      </c>
      <c r="G11" s="5">
        <v>429534.35</v>
      </c>
      <c r="H11" s="5">
        <v>661313.31000000006</v>
      </c>
      <c r="I11" s="5">
        <v>1000921.21</v>
      </c>
      <c r="J11" s="5">
        <v>400234.45</v>
      </c>
      <c r="K11" s="5">
        <v>659122.21</v>
      </c>
      <c r="L11" s="5">
        <v>437073.2</v>
      </c>
      <c r="M11" s="5">
        <v>3279423.74</v>
      </c>
      <c r="N11" s="5">
        <v>847964.89</v>
      </c>
      <c r="O11" s="5">
        <v>404996.6</v>
      </c>
    </row>
    <row r="12" spans="2:15" x14ac:dyDescent="0.3">
      <c r="B12" t="s">
        <v>32</v>
      </c>
      <c r="C12" s="1" t="s">
        <v>33</v>
      </c>
      <c r="D12" s="5">
        <f t="shared" si="0"/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</row>
    <row r="13" spans="2:15" x14ac:dyDescent="0.3">
      <c r="B13" t="s">
        <v>34</v>
      </c>
      <c r="C13" s="1" t="s">
        <v>35</v>
      </c>
      <c r="D13" s="5">
        <f t="shared" si="0"/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</row>
    <row r="14" spans="2:15" x14ac:dyDescent="0.3">
      <c r="B14" t="s">
        <v>36</v>
      </c>
      <c r="C14" s="1" t="s">
        <v>37</v>
      </c>
      <c r="D14" s="5">
        <f t="shared" si="0"/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</row>
    <row r="15" spans="2:15" x14ac:dyDescent="0.3">
      <c r="B15" t="s">
        <v>38</v>
      </c>
      <c r="C15" s="1" t="s">
        <v>39</v>
      </c>
      <c r="D15" s="5">
        <f t="shared" si="0"/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</row>
    <row r="16" spans="2:15" x14ac:dyDescent="0.3">
      <c r="B16" t="s">
        <v>40</v>
      </c>
      <c r="C16" s="1" t="s">
        <v>41</v>
      </c>
      <c r="D16" s="5">
        <f t="shared" si="0"/>
        <v>11305.71</v>
      </c>
      <c r="E16" s="5">
        <v>0</v>
      </c>
      <c r="F16" s="5">
        <v>7929</v>
      </c>
      <c r="G16" s="5">
        <v>50</v>
      </c>
      <c r="H16" s="5">
        <v>2327.41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999.3</v>
      </c>
    </row>
    <row r="17" spans="2:15" x14ac:dyDescent="0.3">
      <c r="B17" t="s">
        <v>42</v>
      </c>
      <c r="C17" s="1" t="s">
        <v>43</v>
      </c>
      <c r="D17" s="5">
        <f t="shared" si="0"/>
        <v>11305.71</v>
      </c>
      <c r="E17" s="5">
        <v>0</v>
      </c>
      <c r="F17" s="5">
        <v>7929</v>
      </c>
      <c r="G17" s="5">
        <v>50</v>
      </c>
      <c r="H17" s="5">
        <v>2327.41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999.3</v>
      </c>
    </row>
    <row r="18" spans="2:15" x14ac:dyDescent="0.3">
      <c r="B18" t="s">
        <v>44</v>
      </c>
      <c r="C18" s="1" t="s">
        <v>45</v>
      </c>
      <c r="D18" s="5">
        <f t="shared" si="0"/>
        <v>11118690.180000002</v>
      </c>
      <c r="E18" s="5">
        <v>724480.69</v>
      </c>
      <c r="F18" s="5">
        <v>2270248.8199999998</v>
      </c>
      <c r="G18" s="5">
        <v>429584.35</v>
      </c>
      <c r="H18" s="5">
        <v>663640.72</v>
      </c>
      <c r="I18" s="5">
        <v>1000921.21</v>
      </c>
      <c r="J18" s="5">
        <v>400234.45</v>
      </c>
      <c r="K18" s="5">
        <v>659122.21</v>
      </c>
      <c r="L18" s="5">
        <v>437073.2</v>
      </c>
      <c r="M18" s="5">
        <v>3279423.74</v>
      </c>
      <c r="N18" s="5">
        <v>847964.89</v>
      </c>
      <c r="O18" s="5">
        <v>405995.9</v>
      </c>
    </row>
    <row r="19" spans="2:15" x14ac:dyDescent="0.3">
      <c r="B19" s="2" t="s">
        <v>46</v>
      </c>
      <c r="C19" s="3" t="s">
        <v>47</v>
      </c>
      <c r="D19" s="4">
        <f t="shared" si="0"/>
        <v>4643540.129999999</v>
      </c>
      <c r="E19" s="4">
        <v>376233.41</v>
      </c>
      <c r="F19" s="4">
        <v>391861.79</v>
      </c>
      <c r="G19" s="4">
        <v>434484.03</v>
      </c>
      <c r="H19" s="4">
        <v>410343.91</v>
      </c>
      <c r="I19" s="4">
        <v>419869.26</v>
      </c>
      <c r="J19" s="4">
        <v>444158.36</v>
      </c>
      <c r="K19" s="4">
        <v>430643.94</v>
      </c>
      <c r="L19" s="4">
        <v>443004.84</v>
      </c>
      <c r="M19" s="4">
        <v>421578.42</v>
      </c>
      <c r="N19" s="4">
        <v>438281.29</v>
      </c>
      <c r="O19" s="4">
        <v>433080.88</v>
      </c>
    </row>
    <row r="20" spans="2:15" x14ac:dyDescent="0.3">
      <c r="B20" t="s">
        <v>48</v>
      </c>
      <c r="C20" s="1" t="s">
        <v>49</v>
      </c>
      <c r="D20" s="5">
        <f t="shared" si="0"/>
        <v>2132034.86</v>
      </c>
      <c r="E20" s="5">
        <v>199732.22</v>
      </c>
      <c r="F20" s="5">
        <v>253544.57</v>
      </c>
      <c r="G20" s="5">
        <v>202173.72</v>
      </c>
      <c r="H20" s="5">
        <v>203547.16</v>
      </c>
      <c r="I20" s="5">
        <v>197613.34</v>
      </c>
      <c r="J20" s="5">
        <v>77139.42</v>
      </c>
      <c r="K20" s="5">
        <v>198592</v>
      </c>
      <c r="L20" s="5">
        <v>190303.93</v>
      </c>
      <c r="M20" s="5">
        <v>203054.45</v>
      </c>
      <c r="N20" s="5">
        <v>202689.87</v>
      </c>
      <c r="O20" s="5">
        <v>203644.18</v>
      </c>
    </row>
    <row r="21" spans="2:15" x14ac:dyDescent="0.3">
      <c r="B21" t="s">
        <v>50</v>
      </c>
      <c r="C21" s="1" t="s">
        <v>51</v>
      </c>
      <c r="D21" s="5">
        <f t="shared" si="0"/>
        <v>1438313.0699999998</v>
      </c>
      <c r="E21" s="5">
        <v>135896.6</v>
      </c>
      <c r="F21" s="5">
        <v>81523.91</v>
      </c>
      <c r="G21" s="5">
        <v>95487.039999999994</v>
      </c>
      <c r="H21" s="5">
        <v>114798</v>
      </c>
      <c r="I21" s="5">
        <v>30231.46</v>
      </c>
      <c r="J21" s="5">
        <v>98915.96</v>
      </c>
      <c r="K21" s="5">
        <v>132696.09</v>
      </c>
      <c r="L21" s="5">
        <v>111546.43</v>
      </c>
      <c r="M21" s="5">
        <v>246404.68</v>
      </c>
      <c r="N21" s="5">
        <v>176391.26</v>
      </c>
      <c r="O21" s="5">
        <v>214421.64</v>
      </c>
    </row>
    <row r="22" spans="2:15" x14ac:dyDescent="0.3">
      <c r="B22" t="s">
        <v>52</v>
      </c>
      <c r="C22" s="1" t="s">
        <v>53</v>
      </c>
      <c r="D22" s="5">
        <f t="shared" si="0"/>
        <v>408656.02000000008</v>
      </c>
      <c r="E22" s="5">
        <v>29261.82</v>
      </c>
      <c r="F22" s="5">
        <v>81909.86</v>
      </c>
      <c r="G22" s="5">
        <v>46285.83</v>
      </c>
      <c r="H22" s="5">
        <v>33373.910000000003</v>
      </c>
      <c r="I22" s="5">
        <v>32568.98</v>
      </c>
      <c r="J22" s="5">
        <v>25112.2</v>
      </c>
      <c r="K22" s="5">
        <v>16616.060000000001</v>
      </c>
      <c r="L22" s="5">
        <v>27120.959999999999</v>
      </c>
      <c r="M22" s="5">
        <v>21436</v>
      </c>
      <c r="N22" s="5">
        <v>78782.559999999998</v>
      </c>
      <c r="O22" s="5">
        <v>16187.84</v>
      </c>
    </row>
    <row r="23" spans="2:15" x14ac:dyDescent="0.3">
      <c r="B23" t="s">
        <v>54</v>
      </c>
      <c r="C23" s="1" t="s">
        <v>55</v>
      </c>
      <c r="D23" s="5">
        <f t="shared" si="0"/>
        <v>38969.97</v>
      </c>
      <c r="E23" s="5">
        <v>16140</v>
      </c>
      <c r="F23" s="5">
        <v>8907.7999999999993</v>
      </c>
      <c r="G23" s="5">
        <v>7893</v>
      </c>
      <c r="H23" s="5">
        <v>0</v>
      </c>
      <c r="I23" s="5">
        <v>5804.33</v>
      </c>
      <c r="J23" s="5">
        <v>0</v>
      </c>
      <c r="K23" s="5">
        <v>30</v>
      </c>
      <c r="L23" s="5">
        <v>194.84</v>
      </c>
      <c r="M23" s="5">
        <v>0</v>
      </c>
      <c r="N23" s="5">
        <v>0</v>
      </c>
      <c r="O23" s="5">
        <v>0</v>
      </c>
    </row>
    <row r="24" spans="2:15" x14ac:dyDescent="0.3">
      <c r="B24" t="s">
        <v>56</v>
      </c>
      <c r="C24" s="1" t="s">
        <v>57</v>
      </c>
      <c r="D24" s="5">
        <f t="shared" si="0"/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</row>
    <row r="25" spans="2:15" x14ac:dyDescent="0.3">
      <c r="B25" t="s">
        <v>58</v>
      </c>
      <c r="C25" s="1" t="s">
        <v>59</v>
      </c>
      <c r="D25" s="5">
        <f t="shared" si="0"/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</row>
    <row r="26" spans="2:15" x14ac:dyDescent="0.3">
      <c r="B26" t="s">
        <v>60</v>
      </c>
      <c r="C26" s="1" t="s">
        <v>61</v>
      </c>
      <c r="D26" s="5">
        <f t="shared" si="0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</row>
    <row r="27" spans="2:15" x14ac:dyDescent="0.3">
      <c r="B27" t="s">
        <v>62</v>
      </c>
      <c r="C27" s="1" t="s">
        <v>63</v>
      </c>
      <c r="D27" s="5">
        <f t="shared" si="0"/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</row>
    <row r="28" spans="2:15" x14ac:dyDescent="0.3">
      <c r="B28" t="s">
        <v>64</v>
      </c>
      <c r="C28" s="1" t="s">
        <v>65</v>
      </c>
      <c r="D28" s="5">
        <f t="shared" si="0"/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</row>
    <row r="29" spans="2:15" x14ac:dyDescent="0.3">
      <c r="B29" t="s">
        <v>66</v>
      </c>
      <c r="C29" s="1" t="s">
        <v>67</v>
      </c>
      <c r="D29" s="5">
        <f t="shared" si="0"/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</row>
    <row r="30" spans="2:15" x14ac:dyDescent="0.3">
      <c r="B30" t="s">
        <v>68</v>
      </c>
      <c r="C30" s="1" t="s">
        <v>69</v>
      </c>
      <c r="D30" s="5">
        <f t="shared" si="0"/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</row>
    <row r="31" spans="2:15" x14ac:dyDescent="0.3">
      <c r="B31" t="s">
        <v>70</v>
      </c>
      <c r="C31" s="1" t="s">
        <v>71</v>
      </c>
      <c r="D31" s="5">
        <f t="shared" si="0"/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</row>
    <row r="32" spans="2:15" x14ac:dyDescent="0.3">
      <c r="B32" t="s">
        <v>72</v>
      </c>
      <c r="C32" s="1" t="s">
        <v>73</v>
      </c>
      <c r="D32" s="5">
        <f t="shared" si="0"/>
        <v>185916.47</v>
      </c>
      <c r="E32" s="5">
        <v>17694.75</v>
      </c>
      <c r="F32" s="5">
        <v>4234.43</v>
      </c>
      <c r="G32" s="5">
        <v>1157.67</v>
      </c>
      <c r="H32" s="5">
        <v>4836.6400000000003</v>
      </c>
      <c r="I32" s="5">
        <v>52909.14</v>
      </c>
      <c r="J32" s="5">
        <v>8446.0499999999993</v>
      </c>
      <c r="K32" s="5">
        <v>6993.13</v>
      </c>
      <c r="L32" s="5">
        <v>9306.5</v>
      </c>
      <c r="M32" s="5">
        <v>8697.9</v>
      </c>
      <c r="N32" s="5">
        <v>71197.42</v>
      </c>
      <c r="O32" s="5">
        <v>442.84</v>
      </c>
    </row>
    <row r="33" spans="2:15" x14ac:dyDescent="0.3">
      <c r="B33" t="s">
        <v>74</v>
      </c>
      <c r="C33" s="1" t="s">
        <v>75</v>
      </c>
      <c r="D33" s="5">
        <f t="shared" si="0"/>
        <v>8847430.5200000014</v>
      </c>
      <c r="E33" s="5">
        <v>774958.8</v>
      </c>
      <c r="F33" s="5">
        <v>821982.36</v>
      </c>
      <c r="G33" s="5">
        <v>787481.29</v>
      </c>
      <c r="H33" s="5">
        <v>766899.62</v>
      </c>
      <c r="I33" s="5">
        <v>738996.51</v>
      </c>
      <c r="J33" s="5">
        <v>653771.99</v>
      </c>
      <c r="K33" s="5">
        <v>785571.22</v>
      </c>
      <c r="L33" s="5">
        <v>781477.5</v>
      </c>
      <c r="M33" s="5">
        <v>901171.45</v>
      </c>
      <c r="N33" s="5">
        <v>967342.4</v>
      </c>
      <c r="O33" s="5">
        <v>867777.38</v>
      </c>
    </row>
    <row r="34" spans="2:15" x14ac:dyDescent="0.3">
      <c r="B34" t="s">
        <v>76</v>
      </c>
      <c r="C34" s="1" t="s">
        <v>77</v>
      </c>
      <c r="D34" s="5">
        <f t="shared" si="0"/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</row>
    <row r="35" spans="2:15" x14ac:dyDescent="0.3">
      <c r="B35" t="s">
        <v>78</v>
      </c>
      <c r="C35" s="1" t="s">
        <v>79</v>
      </c>
      <c r="D35" s="5">
        <f t="shared" si="0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</row>
    <row r="36" spans="2:15" x14ac:dyDescent="0.3">
      <c r="B36" t="s">
        <v>80</v>
      </c>
      <c r="C36" s="1" t="s">
        <v>81</v>
      </c>
      <c r="D36" s="5">
        <f t="shared" si="0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</row>
    <row r="37" spans="2:15" x14ac:dyDescent="0.3">
      <c r="B37" t="s">
        <v>82</v>
      </c>
      <c r="C37" s="1" t="s">
        <v>83</v>
      </c>
      <c r="D37" s="5">
        <f t="shared" si="0"/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</row>
    <row r="38" spans="2:15" x14ac:dyDescent="0.3">
      <c r="B38" t="s">
        <v>84</v>
      </c>
      <c r="C38" s="1" t="s">
        <v>85</v>
      </c>
      <c r="D38" s="5">
        <f t="shared" si="0"/>
        <v>8847430.5200000014</v>
      </c>
      <c r="E38" s="5">
        <v>774958.8</v>
      </c>
      <c r="F38" s="5">
        <v>821982.36</v>
      </c>
      <c r="G38" s="5">
        <v>787481.29</v>
      </c>
      <c r="H38" s="5">
        <v>766899.62</v>
      </c>
      <c r="I38" s="5">
        <v>738996.51</v>
      </c>
      <c r="J38" s="5">
        <v>653771.99</v>
      </c>
      <c r="K38" s="5">
        <v>785571.22</v>
      </c>
      <c r="L38" s="5">
        <v>781477.5</v>
      </c>
      <c r="M38" s="5">
        <v>901171.45</v>
      </c>
      <c r="N38" s="5">
        <v>967342.4</v>
      </c>
      <c r="O38" s="5">
        <v>867777.38</v>
      </c>
    </row>
    <row r="39" spans="2:15" x14ac:dyDescent="0.3">
      <c r="B39" s="2" t="s">
        <v>86</v>
      </c>
      <c r="C39" s="3" t="s">
        <v>87</v>
      </c>
      <c r="D39" s="4">
        <f t="shared" si="0"/>
        <v>2271259.66</v>
      </c>
      <c r="E39" s="4">
        <v>-50478.11</v>
      </c>
      <c r="F39" s="4">
        <v>1448266.46</v>
      </c>
      <c r="G39" s="4">
        <v>-357896.94</v>
      </c>
      <c r="H39" s="4">
        <v>-103258.9</v>
      </c>
      <c r="I39" s="4">
        <v>261924.7</v>
      </c>
      <c r="J39" s="4">
        <v>-253537.54</v>
      </c>
      <c r="K39" s="4">
        <v>-126449.01</v>
      </c>
      <c r="L39" s="4">
        <v>-344404.3</v>
      </c>
      <c r="M39" s="4">
        <v>2378252.29</v>
      </c>
      <c r="N39" s="4">
        <v>-119377.51</v>
      </c>
      <c r="O39" s="4">
        <v>-461781.48</v>
      </c>
    </row>
    <row r="40" spans="2:15" x14ac:dyDescent="0.3">
      <c r="B40" t="s">
        <v>88</v>
      </c>
      <c r="C40" s="1" t="s">
        <v>89</v>
      </c>
      <c r="D40" s="5">
        <f>E40</f>
        <v>5367090.5999999996</v>
      </c>
      <c r="E40" s="5">
        <v>5367090.5999999996</v>
      </c>
      <c r="F40" s="5">
        <v>5316612.49</v>
      </c>
      <c r="G40" s="5">
        <v>6764878.9500000002</v>
      </c>
      <c r="H40" s="5">
        <v>6406982.0099999998</v>
      </c>
      <c r="I40" s="5">
        <v>6303723.1100000003</v>
      </c>
      <c r="J40" s="5">
        <v>6565647.8099999996</v>
      </c>
      <c r="K40" s="5">
        <v>6312110.2699999996</v>
      </c>
      <c r="L40" s="5">
        <v>6185661.2599999998</v>
      </c>
      <c r="M40" s="5">
        <v>5841256.96</v>
      </c>
      <c r="N40" s="5">
        <v>8219509.25</v>
      </c>
      <c r="O40" s="5">
        <v>8100131.7400000002</v>
      </c>
    </row>
    <row r="41" spans="2:15" x14ac:dyDescent="0.3">
      <c r="B41" t="s">
        <v>90</v>
      </c>
      <c r="C41" s="1" t="s">
        <v>91</v>
      </c>
      <c r="D41" s="5">
        <f>O41</f>
        <v>7638350.2599999998</v>
      </c>
      <c r="E41" s="5">
        <v>5316612.49</v>
      </c>
      <c r="F41" s="5">
        <v>6764878.9500000002</v>
      </c>
      <c r="G41" s="5">
        <v>6406982.0099999998</v>
      </c>
      <c r="H41" s="5">
        <v>6303723.1100000003</v>
      </c>
      <c r="I41" s="5">
        <v>6565647.8099999996</v>
      </c>
      <c r="J41" s="5">
        <v>6312110.2699999996</v>
      </c>
      <c r="K41" s="5">
        <v>6185661.2599999998</v>
      </c>
      <c r="L41" s="5">
        <v>5841256.96</v>
      </c>
      <c r="M41" s="5">
        <v>8219509.25</v>
      </c>
      <c r="N41" s="5">
        <v>8100131.7400000002</v>
      </c>
      <c r="O41" s="5">
        <v>7638350.2599999998</v>
      </c>
    </row>
    <row r="42" spans="2:15" x14ac:dyDescent="0.3">
      <c r="B42" t="s">
        <v>92</v>
      </c>
      <c r="C42" s="1" t="s">
        <v>93</v>
      </c>
      <c r="D42" s="5">
        <f>O42</f>
        <v>328451.87</v>
      </c>
      <c r="E42" s="5">
        <v>344498.13</v>
      </c>
      <c r="F42" s="5">
        <v>299554.90999999997</v>
      </c>
      <c r="G42" s="5">
        <v>471852.02</v>
      </c>
      <c r="H42" s="5">
        <v>467186.92</v>
      </c>
      <c r="I42" s="5">
        <v>449878.42</v>
      </c>
      <c r="J42" s="5">
        <v>496621.98</v>
      </c>
      <c r="K42" s="5">
        <v>503224.77</v>
      </c>
      <c r="L42" s="5">
        <v>420060.88</v>
      </c>
      <c r="M42" s="5">
        <v>412238.38</v>
      </c>
      <c r="N42" s="5">
        <v>346726.96</v>
      </c>
      <c r="O42" s="5">
        <v>328451.87</v>
      </c>
    </row>
    <row r="43" spans="2:15" x14ac:dyDescent="0.3">
      <c r="C4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Generates a report in Five-Year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Matthew Cordes</cp:lastModifiedBy>
  <dcterms:created xsi:type="dcterms:W3CDTF">2025-06-06T19:52:57Z</dcterms:created>
  <dcterms:modified xsi:type="dcterms:W3CDTF">2025-06-06T19:57:38Z</dcterms:modified>
</cp:coreProperties>
</file>