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10 June 2022\"/>
    </mc:Choice>
  </mc:AlternateContent>
  <xr:revisionPtr revIDLastSave="0" documentId="13_ncr:1_{0EF994FA-900A-4D79-BF06-5DE17FA2A19D}" xr6:coauthVersionLast="36" xr6:coauthVersionMax="36" xr10:uidLastSave="{00000000-0000-0000-0000-000000000000}"/>
  <bookViews>
    <workbookView xWindow="0" yWindow="0" windowWidth="19200" windowHeight="8070" xr2:uid="{041EE368-0106-4C28-994B-D6418DA4EA59}"/>
  </bookViews>
  <sheets>
    <sheet name="FY23 Initial Permanent Approps" sheetId="1" r:id="rId1"/>
  </sheets>
  <definedNames>
    <definedName name="_xlnm.Print_Area" localSheetId="0">'FY23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D27" i="1"/>
  <c r="S26" i="1"/>
  <c r="Q26" i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S18" i="1"/>
  <c r="Q18" i="1"/>
  <c r="Q17" i="1"/>
  <c r="S17" i="1" s="1"/>
  <c r="Q16" i="1"/>
  <c r="S16" i="1" s="1"/>
  <c r="Q15" i="1"/>
  <c r="S15" i="1" s="1"/>
  <c r="S14" i="1"/>
  <c r="Q14" i="1"/>
  <c r="Q13" i="1"/>
  <c r="S13" i="1" s="1"/>
  <c r="Q12" i="1"/>
  <c r="S12" i="1" s="1"/>
  <c r="Q11" i="1"/>
  <c r="S11" i="1" s="1"/>
  <c r="S10" i="1"/>
  <c r="Q10" i="1"/>
  <c r="Q9" i="1"/>
  <c r="S9" i="1" s="1"/>
  <c r="Q8" i="1"/>
  <c r="S8" i="1" s="1"/>
  <c r="Q7" i="1"/>
  <c r="S7" i="1" s="1"/>
  <c r="S6" i="1"/>
  <c r="Q6" i="1"/>
  <c r="Q5" i="1"/>
  <c r="S5" i="1" s="1"/>
  <c r="Q4" i="1"/>
  <c r="S4" i="1" s="1"/>
  <c r="S27" i="1" l="1"/>
  <c r="Q27" i="1"/>
</calcChain>
</file>

<file path=xl/sharedStrings.xml><?xml version="1.0" encoding="utf-8"?>
<sst xmlns="http://schemas.openxmlformats.org/spreadsheetml/2006/main" count="58" uniqueCount="57">
  <si>
    <t>FY23 Permanent Appropriations (Fund Level)</t>
  </si>
  <si>
    <t>Fund</t>
  </si>
  <si>
    <t>Description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</si>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</sst>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2" fillId="0" borderId="0" xfId="1" applyFont="1"/>
    <xf numFmtId="43" fontId="4" fillId="0" borderId="0" xfId="1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/>
    <xf numFmtId="43" fontId="2" fillId="0" borderId="8" xfId="1" applyFont="1" applyFill="1" applyBorder="1"/>
    <xf numFmtId="43" fontId="2" fillId="0" borderId="7" xfId="1" applyFont="1" applyFill="1" applyBorder="1"/>
    <xf numFmtId="43" fontId="2" fillId="0" borderId="7" xfId="1" applyFont="1" applyBorder="1"/>
    <xf numFmtId="43" fontId="2" fillId="0" borderId="8" xfId="1" applyFont="1" applyBorder="1"/>
    <xf numFmtId="43" fontId="2" fillId="0" borderId="9" xfId="1" applyFont="1" applyBorder="1"/>
    <xf numFmtId="0" fontId="2" fillId="0" borderId="10" xfId="0" quotePrefix="1" applyFont="1" applyBorder="1" applyAlignment="1">
      <alignment horizontal="center"/>
    </xf>
    <xf numFmtId="0" fontId="2" fillId="0" borderId="0" xfId="0" applyFont="1" applyBorder="1"/>
    <xf numFmtId="43" fontId="2" fillId="0" borderId="11" xfId="1" applyFont="1" applyFill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1" xfId="1" applyFont="1" applyBorder="1"/>
    <xf numFmtId="49" fontId="2" fillId="0" borderId="10" xfId="0" quotePrefix="1" applyNumberFormat="1" applyFont="1" applyBorder="1" applyAlignment="1">
      <alignment horizontal="center"/>
    </xf>
    <xf numFmtId="43" fontId="2" fillId="0" borderId="0" xfId="1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43" fontId="4" fillId="0" borderId="0" xfId="1" applyFont="1" applyFill="1" applyBorder="1"/>
    <xf numFmtId="43" fontId="6" fillId="0" borderId="0" xfId="1" applyFont="1" applyFill="1" applyBorder="1"/>
    <xf numFmtId="43" fontId="2" fillId="0" borderId="9" xfId="1" applyFont="1" applyFill="1" applyBorder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2" xfId="1" applyFon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/>
    <xf numFmtId="43" fontId="2" fillId="2" borderId="15" xfId="1" applyFont="1" applyFill="1" applyBorder="1"/>
    <xf numFmtId="43" fontId="2" fillId="2" borderId="14" xfId="1" applyFont="1" applyFill="1" applyBorder="1"/>
    <xf numFmtId="43" fontId="2" fillId="2" borderId="16" xfId="1" applyFont="1" applyFill="1" applyBorder="1"/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FF7F-BD67-4E2E-9493-B6D9195C3E82}">
  <sheetPr>
    <tabColor rgb="FFFF0000"/>
    <pageSetUpPr fitToPage="1"/>
  </sheetPr>
  <dimension ref="B2:T40"/>
  <sheetViews>
    <sheetView tabSelected="1" workbookViewId="0">
      <selection activeCell="B1" sqref="B1"/>
    </sheetView>
  </sheetViews>
  <sheetFormatPr defaultColWidth="9.08984375" defaultRowHeight="12" x14ac:dyDescent="0.3"/>
  <cols>
    <col min="1" max="1" width="4.36328125" style="2" customWidth="1"/>
    <col min="2" max="2" width="7.08984375" style="1" customWidth="1"/>
    <col min="3" max="3" width="47.54296875" style="2" customWidth="1"/>
    <col min="4" max="4" width="18.36328125" style="3" customWidth="1"/>
    <col min="5" max="5" width="9.90625" style="3" hidden="1" customWidth="1"/>
    <col min="6" max="6" width="13.36328125" style="3" hidden="1" customWidth="1"/>
    <col min="7" max="10" width="9.90625" style="3" hidden="1" customWidth="1"/>
    <col min="11" max="15" width="9.08984375" style="3" hidden="1" customWidth="1"/>
    <col min="16" max="16" width="9.90625" style="3" hidden="1" customWidth="1"/>
    <col min="17" max="17" width="15.90625" style="3" hidden="1" customWidth="1"/>
    <col min="18" max="18" width="12" style="3" hidden="1" customWidth="1"/>
    <col min="19" max="19" width="12" style="2" hidden="1" customWidth="1"/>
    <col min="20" max="16384" width="9.08984375" style="2"/>
  </cols>
  <sheetData>
    <row r="2" spans="2:20" x14ac:dyDescent="0.3">
      <c r="B2" s="41" t="s">
        <v>0</v>
      </c>
      <c r="C2" s="41"/>
      <c r="D2" s="41"/>
      <c r="E2" s="4"/>
      <c r="F2" s="4"/>
      <c r="G2" s="4"/>
    </row>
    <row r="3" spans="2:20" s="10" customFormat="1" ht="36.5" thickBot="1" x14ac:dyDescent="0.4">
      <c r="B3" s="5" t="s">
        <v>1</v>
      </c>
      <c r="C3" s="6" t="s">
        <v>2</v>
      </c>
      <c r="D3" s="7" t="s">
        <v>0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 t="s">
        <v>13</v>
      </c>
      <c r="P3" s="8" t="s">
        <v>14</v>
      </c>
      <c r="Q3" s="7" t="s">
        <v>15</v>
      </c>
      <c r="R3" s="9" t="s">
        <v>16</v>
      </c>
      <c r="S3" s="10" t="s">
        <v>17</v>
      </c>
    </row>
    <row r="4" spans="2:20" ht="12.5" thickTop="1" x14ac:dyDescent="0.3">
      <c r="B4" s="11" t="s">
        <v>18</v>
      </c>
      <c r="C4" s="12" t="s">
        <v>19</v>
      </c>
      <c r="D4" s="13">
        <v>8083325</v>
      </c>
      <c r="E4" s="14"/>
      <c r="F4" s="14"/>
      <c r="G4" s="14"/>
      <c r="H4" s="15"/>
      <c r="I4" s="14"/>
      <c r="J4" s="15"/>
      <c r="K4" s="15"/>
      <c r="L4" s="15"/>
      <c r="M4" s="15"/>
      <c r="N4" s="15"/>
      <c r="O4" s="15"/>
      <c r="P4" s="14"/>
      <c r="Q4" s="16">
        <f>+D4+H4+I4+J4+K4+L4+M4+N4+O4+P4+E4+F4+G4</f>
        <v>8083325</v>
      </c>
      <c r="R4" s="17"/>
      <c r="S4" s="3">
        <f>R4-Q4</f>
        <v>-8083325</v>
      </c>
    </row>
    <row r="5" spans="2:20" x14ac:dyDescent="0.3">
      <c r="B5" s="18" t="s">
        <v>20</v>
      </c>
      <c r="C5" s="19" t="s">
        <v>21</v>
      </c>
      <c r="D5" s="20">
        <v>0</v>
      </c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1"/>
      <c r="Q5" s="23">
        <f t="shared" ref="Q5:Q25" si="0">+D5+H5+I5+J5+K5+L5+M5+N5+O5+P5+E5+F5+G5</f>
        <v>0</v>
      </c>
      <c r="R5" s="23"/>
      <c r="S5" s="3">
        <f t="shared" ref="S5:S25" si="1">R5-Q5</f>
        <v>0</v>
      </c>
    </row>
    <row r="6" spans="2:20" x14ac:dyDescent="0.3">
      <c r="B6" s="24" t="s">
        <v>22</v>
      </c>
      <c r="C6" s="19" t="s">
        <v>23</v>
      </c>
      <c r="D6" s="20">
        <v>0</v>
      </c>
      <c r="E6" s="21"/>
      <c r="F6" s="21"/>
      <c r="G6" s="21"/>
      <c r="H6" s="22"/>
      <c r="I6" s="21"/>
      <c r="J6" s="22"/>
      <c r="K6" s="22"/>
      <c r="L6" s="22"/>
      <c r="M6" s="22"/>
      <c r="N6" s="22"/>
      <c r="O6" s="22"/>
      <c r="P6" s="21"/>
      <c r="Q6" s="23">
        <f>+D6+H6+I6+J6+K6+L6+M6+N6+O6+P6+E6+F6+G6</f>
        <v>0</v>
      </c>
      <c r="R6" s="23"/>
      <c r="S6" s="3">
        <f t="shared" si="1"/>
        <v>0</v>
      </c>
    </row>
    <row r="7" spans="2:20" x14ac:dyDescent="0.3">
      <c r="B7" s="18" t="s">
        <v>24</v>
      </c>
      <c r="C7" s="19" t="s">
        <v>25</v>
      </c>
      <c r="D7" s="20">
        <v>355222</v>
      </c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1"/>
      <c r="Q7" s="23">
        <f t="shared" si="0"/>
        <v>355222</v>
      </c>
      <c r="R7" s="23"/>
      <c r="S7" s="3">
        <f t="shared" si="1"/>
        <v>-355222</v>
      </c>
    </row>
    <row r="8" spans="2:20" x14ac:dyDescent="0.3">
      <c r="B8" s="18" t="s">
        <v>26</v>
      </c>
      <c r="C8" s="19" t="s">
        <v>27</v>
      </c>
      <c r="D8" s="20">
        <v>2500</v>
      </c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1"/>
      <c r="Q8" s="23">
        <f t="shared" si="0"/>
        <v>2500</v>
      </c>
      <c r="R8" s="20"/>
      <c r="S8" s="3">
        <f t="shared" si="1"/>
        <v>-2500</v>
      </c>
    </row>
    <row r="9" spans="2:20" x14ac:dyDescent="0.3">
      <c r="B9" s="18" t="s">
        <v>28</v>
      </c>
      <c r="C9" s="19" t="s">
        <v>29</v>
      </c>
      <c r="D9" s="20">
        <v>0</v>
      </c>
      <c r="E9" s="21"/>
      <c r="F9" s="21"/>
      <c r="G9" s="21"/>
      <c r="H9" s="22"/>
      <c r="I9" s="22"/>
      <c r="J9" s="22"/>
      <c r="K9" s="22"/>
      <c r="L9" s="22"/>
      <c r="M9" s="22"/>
      <c r="N9" s="22"/>
      <c r="O9" s="22"/>
      <c r="P9" s="21"/>
      <c r="Q9" s="23">
        <f t="shared" si="0"/>
        <v>0</v>
      </c>
      <c r="R9" s="23"/>
      <c r="S9" s="3">
        <f t="shared" si="1"/>
        <v>0</v>
      </c>
    </row>
    <row r="10" spans="2:20" x14ac:dyDescent="0.3">
      <c r="B10" s="18" t="s">
        <v>30</v>
      </c>
      <c r="C10" s="19" t="s">
        <v>31</v>
      </c>
      <c r="D10" s="20">
        <v>10750</v>
      </c>
      <c r="E10" s="21"/>
      <c r="F10" s="21"/>
      <c r="G10" s="21"/>
      <c r="H10" s="22"/>
      <c r="I10" s="22"/>
      <c r="J10" s="22"/>
      <c r="K10" s="22"/>
      <c r="L10" s="22"/>
      <c r="M10" s="21"/>
      <c r="N10" s="22"/>
      <c r="O10" s="22"/>
      <c r="P10" s="21"/>
      <c r="Q10" s="23">
        <f t="shared" si="0"/>
        <v>10750</v>
      </c>
      <c r="R10" s="23"/>
      <c r="S10" s="3">
        <f t="shared" si="1"/>
        <v>-10750</v>
      </c>
    </row>
    <row r="11" spans="2:20" x14ac:dyDescent="0.3">
      <c r="B11" s="18" t="s">
        <v>32</v>
      </c>
      <c r="C11" s="19" t="s">
        <v>33</v>
      </c>
      <c r="D11" s="20">
        <v>0</v>
      </c>
      <c r="E11" s="21"/>
      <c r="F11" s="21"/>
      <c r="G11" s="21"/>
      <c r="H11" s="22"/>
      <c r="I11" s="22"/>
      <c r="J11" s="21"/>
      <c r="K11" s="22"/>
      <c r="L11" s="22"/>
      <c r="M11" s="21"/>
      <c r="N11" s="22"/>
      <c r="O11" s="22"/>
      <c r="P11" s="21"/>
      <c r="Q11" s="20">
        <f t="shared" si="0"/>
        <v>0</v>
      </c>
      <c r="R11" s="20"/>
      <c r="S11" s="25">
        <f t="shared" si="1"/>
        <v>0</v>
      </c>
      <c r="T11" s="26"/>
    </row>
    <row r="12" spans="2:20" x14ac:dyDescent="0.3">
      <c r="B12" s="18" t="s">
        <v>34</v>
      </c>
      <c r="C12" s="19" t="s">
        <v>35</v>
      </c>
      <c r="D12" s="20">
        <v>1900</v>
      </c>
      <c r="E12" s="21"/>
      <c r="F12" s="21"/>
      <c r="G12" s="21"/>
      <c r="H12" s="22"/>
      <c r="I12" s="21"/>
      <c r="J12" s="22"/>
      <c r="K12" s="21"/>
      <c r="L12" s="22"/>
      <c r="M12" s="21"/>
      <c r="N12" s="21"/>
      <c r="O12" s="22"/>
      <c r="P12" s="21"/>
      <c r="Q12" s="23">
        <f t="shared" si="0"/>
        <v>1900</v>
      </c>
      <c r="R12" s="23"/>
      <c r="S12" s="25">
        <f t="shared" si="1"/>
        <v>-1900</v>
      </c>
    </row>
    <row r="13" spans="2:20" x14ac:dyDescent="0.3">
      <c r="B13" s="18" t="s">
        <v>36</v>
      </c>
      <c r="C13" s="19" t="s">
        <v>37</v>
      </c>
      <c r="D13" s="20">
        <v>48200</v>
      </c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1"/>
      <c r="P13" s="21"/>
      <c r="Q13" s="23">
        <f t="shared" si="0"/>
        <v>48200</v>
      </c>
      <c r="R13" s="23"/>
      <c r="S13" s="3">
        <f t="shared" si="1"/>
        <v>-48200</v>
      </c>
    </row>
    <row r="14" spans="2:20" x14ac:dyDescent="0.3">
      <c r="B14" s="18" t="s">
        <v>38</v>
      </c>
      <c r="C14" s="19" t="s">
        <v>39</v>
      </c>
      <c r="D14" s="20">
        <v>46250</v>
      </c>
      <c r="E14" s="21"/>
      <c r="F14" s="21"/>
      <c r="G14" s="21"/>
      <c r="H14" s="22"/>
      <c r="I14" s="22"/>
      <c r="J14" s="22"/>
      <c r="K14" s="22"/>
      <c r="L14" s="22"/>
      <c r="M14" s="21"/>
      <c r="N14" s="22"/>
      <c r="O14" s="22"/>
      <c r="P14" s="21"/>
      <c r="Q14" s="23">
        <f t="shared" si="0"/>
        <v>46250</v>
      </c>
      <c r="R14" s="23"/>
      <c r="S14" s="3">
        <f t="shared" si="1"/>
        <v>-46250</v>
      </c>
    </row>
    <row r="15" spans="2:20" x14ac:dyDescent="0.3">
      <c r="B15" s="18" t="s">
        <v>40</v>
      </c>
      <c r="C15" s="27" t="s">
        <v>41</v>
      </c>
      <c r="D15" s="20">
        <v>3045.67</v>
      </c>
      <c r="E15" s="21"/>
      <c r="F15" s="21"/>
      <c r="G15" s="21"/>
      <c r="H15" s="22"/>
      <c r="I15" s="22"/>
      <c r="J15" s="22"/>
      <c r="K15" s="22"/>
      <c r="L15" s="22"/>
      <c r="M15" s="21"/>
      <c r="N15" s="22"/>
      <c r="O15" s="22"/>
      <c r="P15" s="21"/>
      <c r="Q15" s="23">
        <f t="shared" si="0"/>
        <v>3045.67</v>
      </c>
      <c r="R15" s="23"/>
      <c r="S15" s="3">
        <f t="shared" si="1"/>
        <v>-3045.67</v>
      </c>
    </row>
    <row r="16" spans="2:20" x14ac:dyDescent="0.3">
      <c r="B16" s="18">
        <v>467</v>
      </c>
      <c r="C16" s="27" t="s">
        <v>42</v>
      </c>
      <c r="D16" s="20">
        <v>102670</v>
      </c>
      <c r="E16" s="21"/>
      <c r="F16" s="21"/>
      <c r="G16" s="21"/>
      <c r="H16" s="21"/>
      <c r="I16" s="21"/>
      <c r="J16" s="21"/>
      <c r="K16" s="22"/>
      <c r="L16" s="22"/>
      <c r="M16" s="21"/>
      <c r="N16" s="22"/>
      <c r="O16" s="22"/>
      <c r="P16" s="21"/>
      <c r="Q16" s="23">
        <f>+D16+H16+I16+J16+K16+L16+M16+N16+O16+P16+E16+F16+G16</f>
        <v>102670</v>
      </c>
      <c r="R16" s="23"/>
      <c r="S16" s="3">
        <f>R16-Q16</f>
        <v>-102670</v>
      </c>
    </row>
    <row r="17" spans="2:20" x14ac:dyDescent="0.3">
      <c r="B17" s="18">
        <v>499</v>
      </c>
      <c r="C17" s="19" t="s">
        <v>43</v>
      </c>
      <c r="D17" s="20">
        <v>3309.03</v>
      </c>
      <c r="E17" s="21"/>
      <c r="F17" s="21"/>
      <c r="G17" s="21"/>
      <c r="H17" s="21"/>
      <c r="I17" s="21"/>
      <c r="J17" s="22"/>
      <c r="K17" s="21"/>
      <c r="L17" s="22"/>
      <c r="M17" s="21"/>
      <c r="N17" s="21"/>
      <c r="O17" s="22"/>
      <c r="P17" s="21"/>
      <c r="Q17" s="23">
        <f>+D17+H17+I17+J17+K17+L17+M17+N17+O17+P17+E17+F17+G17</f>
        <v>3309.03</v>
      </c>
      <c r="R17" s="23"/>
      <c r="S17" s="3">
        <f t="shared" si="1"/>
        <v>-3309.03</v>
      </c>
    </row>
    <row r="18" spans="2:20" x14ac:dyDescent="0.3">
      <c r="B18" s="28">
        <v>507</v>
      </c>
      <c r="C18" s="27" t="s">
        <v>44</v>
      </c>
      <c r="D18" s="20">
        <v>20281.63</v>
      </c>
      <c r="E18" s="29"/>
      <c r="F18" s="21"/>
      <c r="G18" s="21"/>
      <c r="H18" s="21"/>
      <c r="I18" s="22"/>
      <c r="J18" s="21"/>
      <c r="K18" s="22"/>
      <c r="L18" s="21"/>
      <c r="M18" s="21"/>
      <c r="N18" s="21"/>
      <c r="O18" s="21"/>
      <c r="P18" s="21"/>
      <c r="Q18" s="20">
        <f>+D18+H18+I18+J18+K18+L18+M18+N18+O18+P18+E18+F18+G18</f>
        <v>20281.63</v>
      </c>
      <c r="R18" s="20"/>
      <c r="S18" s="3">
        <f>R18-Q18</f>
        <v>-20281.63</v>
      </c>
      <c r="T18" s="26"/>
    </row>
    <row r="19" spans="2:20" x14ac:dyDescent="0.3">
      <c r="B19" s="28">
        <v>510</v>
      </c>
      <c r="C19" s="27" t="s">
        <v>45</v>
      </c>
      <c r="D19" s="20">
        <v>0</v>
      </c>
      <c r="E19" s="30"/>
      <c r="F19" s="21"/>
      <c r="G19" s="21"/>
      <c r="H19" s="21"/>
      <c r="I19" s="22"/>
      <c r="J19" s="21"/>
      <c r="K19" s="22"/>
      <c r="L19" s="21"/>
      <c r="M19" s="21"/>
      <c r="N19" s="21"/>
      <c r="O19" s="21"/>
      <c r="P19" s="21"/>
      <c r="Q19" s="20">
        <f>+D19+H19+I19+J19+K19+L19+M19+N19+O19+P19+E19+F19+G19</f>
        <v>0</v>
      </c>
      <c r="R19" s="20"/>
      <c r="S19" s="3">
        <f>R19-Q19</f>
        <v>0</v>
      </c>
      <c r="T19" s="26"/>
    </row>
    <row r="20" spans="2:20" x14ac:dyDescent="0.3">
      <c r="B20" s="28" t="s">
        <v>46</v>
      </c>
      <c r="C20" s="27" t="s">
        <v>47</v>
      </c>
      <c r="D20" s="20">
        <v>0</v>
      </c>
      <c r="E20" s="21"/>
      <c r="F20" s="21"/>
      <c r="G20" s="21"/>
      <c r="H20" s="21"/>
      <c r="I20" s="22"/>
      <c r="J20" s="21"/>
      <c r="K20" s="22"/>
      <c r="L20" s="21"/>
      <c r="M20" s="21"/>
      <c r="N20" s="21"/>
      <c r="O20" s="21"/>
      <c r="P20" s="21"/>
      <c r="Q20" s="23">
        <f t="shared" si="0"/>
        <v>0</v>
      </c>
      <c r="R20" s="20"/>
      <c r="S20" s="3">
        <f t="shared" si="1"/>
        <v>0</v>
      </c>
    </row>
    <row r="21" spans="2:20" x14ac:dyDescent="0.3">
      <c r="B21" s="28">
        <v>536</v>
      </c>
      <c r="C21" s="27" t="s">
        <v>48</v>
      </c>
      <c r="D21" s="20">
        <v>0</v>
      </c>
      <c r="E21" s="21"/>
      <c r="F21" s="21"/>
      <c r="G21" s="21"/>
      <c r="H21" s="21"/>
      <c r="I21" s="22"/>
      <c r="J21" s="21"/>
      <c r="K21" s="22"/>
      <c r="L21" s="21"/>
      <c r="M21" s="21"/>
      <c r="N21" s="21"/>
      <c r="O21" s="21"/>
      <c r="P21" s="21"/>
      <c r="Q21" s="23">
        <f t="shared" si="0"/>
        <v>0</v>
      </c>
      <c r="R21" s="20"/>
      <c r="S21" s="3">
        <f t="shared" si="1"/>
        <v>0</v>
      </c>
      <c r="T21" s="26"/>
    </row>
    <row r="22" spans="2:20" x14ac:dyDescent="0.3">
      <c r="B22" s="28" t="s">
        <v>49</v>
      </c>
      <c r="C22" s="27" t="s">
        <v>50</v>
      </c>
      <c r="D22" s="20">
        <v>23537.32</v>
      </c>
      <c r="E22" s="21"/>
      <c r="F22" s="21"/>
      <c r="G22" s="21"/>
      <c r="H22" s="21"/>
      <c r="I22" s="22"/>
      <c r="J22" s="21"/>
      <c r="K22" s="21"/>
      <c r="L22" s="21"/>
      <c r="M22" s="21"/>
      <c r="N22" s="21"/>
      <c r="O22" s="21"/>
      <c r="P22" s="21"/>
      <c r="Q22" s="23">
        <f t="shared" si="0"/>
        <v>23537.32</v>
      </c>
      <c r="R22" s="20"/>
      <c r="S22" s="3">
        <f t="shared" si="1"/>
        <v>-23537.32</v>
      </c>
      <c r="T22" s="26"/>
    </row>
    <row r="23" spans="2:20" x14ac:dyDescent="0.3">
      <c r="B23" s="28">
        <v>584</v>
      </c>
      <c r="C23" s="27" t="s">
        <v>51</v>
      </c>
      <c r="D23" s="20"/>
      <c r="E23" s="21"/>
      <c r="F23" s="21"/>
      <c r="G23" s="21"/>
      <c r="H23" s="21"/>
      <c r="I23" s="22"/>
      <c r="J23" s="21"/>
      <c r="K23" s="21"/>
      <c r="L23" s="21"/>
      <c r="M23" s="21"/>
      <c r="N23" s="21"/>
      <c r="O23" s="21"/>
      <c r="P23" s="21"/>
      <c r="Q23" s="23">
        <f t="shared" si="0"/>
        <v>0</v>
      </c>
      <c r="R23" s="20"/>
      <c r="S23" s="3">
        <f t="shared" si="1"/>
        <v>0</v>
      </c>
    </row>
    <row r="24" spans="2:20" x14ac:dyDescent="0.3">
      <c r="B24" s="28">
        <v>587</v>
      </c>
      <c r="C24" s="27" t="s">
        <v>52</v>
      </c>
      <c r="D24" s="20"/>
      <c r="E24" s="21"/>
      <c r="F24" s="21"/>
      <c r="G24" s="21"/>
      <c r="H24" s="21"/>
      <c r="I24" s="22"/>
      <c r="J24" s="21"/>
      <c r="K24" s="21"/>
      <c r="L24" s="21"/>
      <c r="M24" s="21"/>
      <c r="N24" s="21"/>
      <c r="O24" s="21"/>
      <c r="P24" s="21"/>
      <c r="Q24" s="23">
        <f t="shared" si="0"/>
        <v>0</v>
      </c>
      <c r="R24" s="20"/>
      <c r="S24" s="3">
        <f t="shared" si="1"/>
        <v>0</v>
      </c>
    </row>
    <row r="25" spans="2:20" x14ac:dyDescent="0.3">
      <c r="B25" s="28" t="s">
        <v>53</v>
      </c>
      <c r="C25" s="19" t="s">
        <v>54</v>
      </c>
      <c r="D25" s="20"/>
      <c r="E25" s="21"/>
      <c r="F25" s="21"/>
      <c r="G25" s="21"/>
      <c r="H25" s="21"/>
      <c r="I25" s="22"/>
      <c r="J25" s="21"/>
      <c r="K25" s="22"/>
      <c r="L25" s="21"/>
      <c r="M25" s="21"/>
      <c r="N25" s="21"/>
      <c r="O25" s="21"/>
      <c r="P25" s="21"/>
      <c r="Q25" s="23">
        <f t="shared" si="0"/>
        <v>0</v>
      </c>
      <c r="R25" s="31"/>
      <c r="S25" s="3">
        <f t="shared" si="1"/>
        <v>0</v>
      </c>
    </row>
    <row r="26" spans="2:20" x14ac:dyDescent="0.3">
      <c r="B26" s="28">
        <v>599</v>
      </c>
      <c r="C26" s="27" t="s">
        <v>55</v>
      </c>
      <c r="D26" s="20"/>
      <c r="E26" s="21"/>
      <c r="F26" s="21"/>
      <c r="G26" s="21"/>
      <c r="H26" s="21"/>
      <c r="I26" s="22"/>
      <c r="J26" s="21"/>
      <c r="K26" s="21"/>
      <c r="L26" s="22"/>
      <c r="M26" s="21"/>
      <c r="N26" s="22"/>
      <c r="O26" s="21"/>
      <c r="P26" s="21"/>
      <c r="Q26" s="23">
        <f>+D26+H26+I26+J26+K26+L26+M26+N26+O26+P26+E26+F26+G26</f>
        <v>0</v>
      </c>
      <c r="R26" s="20"/>
      <c r="S26" s="3">
        <f>R26-Q26</f>
        <v>0</v>
      </c>
      <c r="T26" s="26"/>
    </row>
    <row r="27" spans="2:20" x14ac:dyDescent="0.3">
      <c r="B27" s="32"/>
      <c r="C27" s="33" t="s">
        <v>56</v>
      </c>
      <c r="D27" s="23">
        <f>SUM(D4:D26)</f>
        <v>8700990.6500000004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>
        <f>SUM(Q4:Q26)</f>
        <v>8700990.6500000004</v>
      </c>
      <c r="R27" s="17">
        <f>SUM(R4:R26)</f>
        <v>0</v>
      </c>
      <c r="S27" s="3">
        <f>R27-Q27</f>
        <v>-8700990.6500000004</v>
      </c>
    </row>
    <row r="28" spans="2:20" ht="6" customHeight="1" x14ac:dyDescent="0.3">
      <c r="B28" s="32"/>
      <c r="C28" s="19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34"/>
    </row>
    <row r="29" spans="2:20" x14ac:dyDescent="0.3">
      <c r="B29" s="35"/>
      <c r="C29" s="36"/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2" spans="2:20" x14ac:dyDescent="0.3">
      <c r="J32" s="25"/>
      <c r="K32" s="25"/>
      <c r="L32" s="25"/>
      <c r="M32" s="25"/>
      <c r="N32" s="25"/>
    </row>
    <row r="33" spans="2:20" s="3" customFormat="1" x14ac:dyDescent="0.3">
      <c r="B33" s="1"/>
      <c r="C33" s="2"/>
      <c r="J33" s="21"/>
      <c r="K33" s="21"/>
      <c r="L33" s="21"/>
      <c r="M33" s="25"/>
      <c r="N33" s="25"/>
      <c r="S33" s="2"/>
      <c r="T33" s="2"/>
    </row>
    <row r="34" spans="2:20" s="3" customFormat="1" x14ac:dyDescent="0.3">
      <c r="B34" s="40"/>
      <c r="C34" s="2"/>
      <c r="J34" s="21"/>
      <c r="K34" s="21"/>
      <c r="L34" s="21"/>
      <c r="M34" s="25"/>
      <c r="N34" s="25"/>
      <c r="S34" s="2"/>
      <c r="T34" s="2"/>
    </row>
    <row r="35" spans="2:20" s="3" customFormat="1" x14ac:dyDescent="0.3">
      <c r="B35" s="1"/>
      <c r="C35" s="2"/>
      <c r="J35" s="21"/>
      <c r="K35" s="21"/>
      <c r="L35" s="21"/>
      <c r="M35" s="25"/>
      <c r="N35" s="25"/>
      <c r="S35" s="2"/>
      <c r="T35" s="2"/>
    </row>
    <row r="36" spans="2:20" s="3" customFormat="1" x14ac:dyDescent="0.3">
      <c r="B36" s="1"/>
      <c r="C36" s="2"/>
      <c r="J36" s="21"/>
      <c r="K36" s="21"/>
      <c r="L36" s="21"/>
      <c r="M36" s="25"/>
      <c r="N36" s="25"/>
      <c r="S36" s="2"/>
      <c r="T36" s="2"/>
    </row>
    <row r="37" spans="2:20" s="3" customFormat="1" x14ac:dyDescent="0.3">
      <c r="B37" s="1"/>
      <c r="C37" s="2"/>
      <c r="J37" s="21"/>
      <c r="K37" s="21"/>
      <c r="L37" s="21"/>
      <c r="M37" s="25"/>
      <c r="N37" s="25"/>
      <c r="S37" s="2"/>
      <c r="T37" s="2"/>
    </row>
    <row r="38" spans="2:20" s="3" customFormat="1" x14ac:dyDescent="0.3">
      <c r="B38" s="1"/>
      <c r="C38" s="2"/>
      <c r="J38" s="21"/>
      <c r="K38" s="21"/>
      <c r="L38" s="21"/>
      <c r="M38" s="25"/>
      <c r="N38" s="25"/>
      <c r="S38" s="2"/>
      <c r="T38" s="2"/>
    </row>
    <row r="39" spans="2:20" s="3" customFormat="1" x14ac:dyDescent="0.3">
      <c r="B39" s="1"/>
      <c r="C39" s="2"/>
      <c r="J39" s="21"/>
      <c r="K39" s="21"/>
      <c r="L39" s="21"/>
      <c r="M39" s="25"/>
      <c r="N39" s="25"/>
      <c r="S39" s="2"/>
      <c r="T39" s="2"/>
    </row>
    <row r="40" spans="2:20" s="3" customFormat="1" x14ac:dyDescent="0.3">
      <c r="B40" s="1"/>
      <c r="C40" s="2"/>
      <c r="J40" s="21"/>
      <c r="K40" s="21"/>
      <c r="L40" s="21"/>
      <c r="M40" s="25"/>
      <c r="N40" s="25"/>
      <c r="S40" s="2"/>
      <c r="T40" s="2"/>
    </row>
  </sheetData>
  <sheetProtection algorithmName="SHA-512" hashValue="yN8oOLlb3wEv8qvnLfahqKUX6LZ9vVvkREM33ZeDsXLE6QXoyknJhTLVds/1U/RKljRiPLUZyC0yWYgtfaoHVw==" saltValue="7V2MLlLtOzBVIJPo8kCepA==" spinCount="100000" sheet="1" objects="1" scenarios="1"/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FY23 Initial Permanent Approps</vt:lpstr>
      <vt:lpstr>'FY23 Initial Permanent Approps'!Print_Area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2022-06-24T16:22:31Z</dcterms:created>
  <dcterms:modified xsi:type="dcterms:W3CDTF">2022-06-24T18:30:55Z</dcterms:modified>
</cp:coreProperties>
</file>