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-data\staff\Admin\rbritton\Documents\BD8240~1.MEE\SY 2021-2022\"/>
    </mc:Choice>
  </mc:AlternateContent>
  <xr:revisionPtr revIDLastSave="0" documentId="8_{99C21A52-3179-4801-9A8E-E7DFE6898C24}" xr6:coauthVersionLast="36" xr6:coauthVersionMax="36" xr10:uidLastSave="{00000000-0000-0000-0000-000000000000}"/>
  <bookViews>
    <workbookView xWindow="0" yWindow="0" windowWidth="23040" windowHeight="10404" xr2:uid="{00000000-000D-0000-FFFF-FFFF00000000}"/>
  </bookViews>
  <sheets>
    <sheet name="Adult Pricing 2019-2020" sheetId="1" r:id="rId1"/>
  </sheets>
  <definedNames>
    <definedName name="_xlnm.Print_Area" localSheetId="0">'Adult Pricing 2019-2020'!$A$1:$F$39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7" i="1" s="1"/>
  <c r="F14" i="1"/>
  <c r="F15" i="1" s="1"/>
  <c r="F7" i="1"/>
  <c r="F8" i="1"/>
  <c r="B9" i="1"/>
  <c r="B10" i="1"/>
</calcChain>
</file>

<file path=xl/sharedStrings.xml><?xml version="1.0" encoding="utf-8"?>
<sst xmlns="http://schemas.openxmlformats.org/spreadsheetml/2006/main" count="29" uniqueCount="22">
  <si>
    <t>Program Year:  2020-2021</t>
  </si>
  <si>
    <t>Adult Lunch Pricing Tool</t>
  </si>
  <si>
    <t>Adult Breakfast Pricing Tool</t>
  </si>
  <si>
    <t>Method #1 (recommended for pricing sites)</t>
  </si>
  <si>
    <r>
      <t xml:space="preserve">1. Enter your highest paid </t>
    </r>
    <r>
      <rPr>
        <u/>
        <sz val="11"/>
        <color theme="1"/>
        <rFont val="Calibri"/>
        <family val="2"/>
        <scheme val="minor"/>
      </rPr>
      <t>student lunch price</t>
    </r>
  </si>
  <si>
    <r>
      <t xml:space="preserve">1. Enter your highest paid </t>
    </r>
    <r>
      <rPr>
        <u/>
        <sz val="11"/>
        <color theme="1"/>
        <rFont val="Calibri"/>
        <family val="2"/>
        <scheme val="minor"/>
      </rPr>
      <t>student price</t>
    </r>
  </si>
  <si>
    <t>2. Enter current paid lunch reimbursement rate</t>
  </si>
  <si>
    <t>2. Current paid breakfast reimbursement rate</t>
  </si>
  <si>
    <t>3. Performance reimbursement rate (7 cent certification)</t>
  </si>
  <si>
    <t>Subtotal</t>
  </si>
  <si>
    <t>4.  Current USDA food value</t>
  </si>
  <si>
    <t>Suggested adult breakfast price (rounded up to the nearest $.05</t>
  </si>
  <si>
    <t>Suggested adult lunch price (rounded up to the nearest $.05)</t>
  </si>
  <si>
    <t>Method #2 (recommended for non-pricing sites)</t>
  </si>
  <si>
    <t>1. Enter current free lunch reimbursement rate</t>
  </si>
  <si>
    <t xml:space="preserve">1. Enter current free breakfast reimbursement rate </t>
  </si>
  <si>
    <t>2. Performance reimbursement rate (7 cent certification)</t>
  </si>
  <si>
    <t>Suggested adult breakfast price (rounded up to the nearest $.05)</t>
  </si>
  <si>
    <t>Data Month:</t>
  </si>
  <si>
    <t>Date Prepared:</t>
  </si>
  <si>
    <t>Prepared By:</t>
  </si>
  <si>
    <t>Ridgedale Local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</si>
</sst>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.0000_);_(&quot;$&quot;* \(#,##0.00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4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37">
    <xf numFmtId="0" fontId="0" fillId="0" borderId="0" xfId="0"/>
    <xf numFmtId="0" fontId="0" fillId="0" borderId="3" xfId="0" applyBorder="1"/>
    <xf numFmtId="0" fontId="3" fillId="0" borderId="3" xfId="0" applyFont="1" applyBorder="1" applyAlignment="1">
      <alignment horizontal="right"/>
    </xf>
    <xf numFmtId="0" fontId="1" fillId="5" borderId="5" xfId="0" applyFont="1" applyFill="1" applyBorder="1" applyAlignment="1">
      <alignment horizontal="right"/>
    </xf>
    <xf numFmtId="0" fontId="0" fillId="0" borderId="0" xfId="0" applyBorder="1"/>
    <xf numFmtId="0" fontId="4" fillId="0" borderId="5" xfId="0" applyFont="1" applyBorder="1" applyAlignment="1">
      <alignment horizontal="right"/>
    </xf>
    <xf numFmtId="0" fontId="8" fillId="0" borderId="0" xfId="0" applyFont="1"/>
    <xf numFmtId="0" fontId="0" fillId="0" borderId="8" xfId="0" applyBorder="1" applyAlignment="1" applyProtection="1">
      <alignment horizontal="left"/>
      <protection locked="0"/>
    </xf>
    <xf numFmtId="14" fontId="0" fillId="0" borderId="8" xfId="0" applyNumberFormat="1" applyBorder="1" applyAlignment="1" applyProtection="1">
      <alignment horizontal="left"/>
      <protection locked="0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4" fontId="0" fillId="0" borderId="8" xfId="1" applyFont="1" applyBorder="1"/>
    <xf numFmtId="164" fontId="0" fillId="0" borderId="8" xfId="1" applyNumberFormat="1" applyFont="1" applyBorder="1"/>
    <xf numFmtId="44" fontId="0" fillId="2" borderId="8" xfId="1" applyFont="1" applyFill="1" applyBorder="1" applyProtection="1">
      <protection locked="0"/>
    </xf>
    <xf numFmtId="44" fontId="0" fillId="2" borderId="13" xfId="1" applyFont="1" applyFill="1" applyBorder="1" applyProtection="1">
      <protection locked="0"/>
    </xf>
    <xf numFmtId="44" fontId="0" fillId="0" borderId="13" xfId="1" applyFont="1" applyFill="1" applyBorder="1" applyProtection="1"/>
    <xf numFmtId="164" fontId="0" fillId="0" borderId="14" xfId="1" applyNumberFormat="1" applyFont="1" applyBorder="1"/>
    <xf numFmtId="44" fontId="0" fillId="0" borderId="10" xfId="1" applyFont="1" applyBorder="1"/>
    <xf numFmtId="164" fontId="0" fillId="0" borderId="9" xfId="1" applyNumberFormat="1" applyFont="1" applyBorder="1"/>
    <xf numFmtId="44" fontId="0" fillId="0" borderId="8" xfId="1" applyFont="1" applyFill="1" applyBorder="1" applyProtection="1"/>
    <xf numFmtId="44" fontId="0" fillId="5" borderId="8" xfId="1" applyFont="1" applyFill="1" applyBorder="1"/>
    <xf numFmtId="44" fontId="10" fillId="0" borderId="0" xfId="1" applyFont="1" applyProtection="1">
      <protection hidden="1"/>
    </xf>
    <xf numFmtId="0" fontId="0" fillId="2" borderId="15" xfId="0" applyFill="1" applyBorder="1"/>
    <xf numFmtId="44" fontId="0" fillId="0" borderId="16" xfId="1" applyFont="1" applyBorder="1"/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5" fillId="3" borderId="3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5" fillId="3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3400425</xdr:colOff>
      <xdr:row>22</xdr:row>
      <xdr:rowOff>57150</xdr:rowOff>
    </xdr:from>
    <xdr:to>
      <xdr:col>5</xdr:col>
      <xdr:colOff>200025</xdr:colOff>
      <xdr:row>39</xdr:row>
      <xdr:rowOff>9525</xdr:rowOff>
    </xdr:to>
    <xdr:pic>
      <xdr:nvPicPr>
        <xdr:cNvPr id="3" name="Picture 2" descr="image003">
          <a:extLst>
            <a:ext uri="{FF2B5EF4-FFF2-40B4-BE49-F238E27FC236}">
              <a16:creationId xmlns:a16="http://schemas.microsoft.com/office/drawing/2014/main" id="{199B30F7-F5F7-4168-9BA6-82E760D61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0425" y="4829175"/>
          <a:ext cx="6296025" cy="3190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  <pageSetUpPr fitToPage="1"/>
  </sheetPr>
  <dimension ref="A1:K41"/>
  <sheetViews>
    <sheetView tabSelected="1" workbookViewId="0">
      <selection activeCell="I14" sqref="I14"/>
    </sheetView>
  </sheetViews>
  <sheetFormatPr defaultRowHeight="14.4" x14ac:dyDescent="0.3"/>
  <cols>
    <col min="1" max="1" width="55.33203125" bestFit="1" customWidth="1"/>
    <col min="2" max="2" width="18.6640625" customWidth="1"/>
    <col min="3" max="3" width="5.6640625" customWidth="1"/>
    <col min="4" max="4" width="4" customWidth="1"/>
    <col min="5" max="5" width="58.6640625" bestFit="1" customWidth="1"/>
    <col min="6" max="6" width="18.44140625" customWidth="1"/>
  </cols>
  <sheetData>
    <row r="1" spans="1:11" ht="42.75" customHeight="1" thickBot="1" x14ac:dyDescent="0.35">
      <c r="A1" s="24" t="s">
        <v>21</v>
      </c>
      <c r="B1" s="25"/>
      <c r="C1" s="25"/>
      <c r="D1" s="25"/>
      <c r="E1" s="25"/>
      <c r="F1" s="26"/>
    </row>
    <row r="2" spans="1:11" ht="18.600000000000001" thickBot="1" x14ac:dyDescent="0.4">
      <c r="A2" s="34" t="s">
        <v>0</v>
      </c>
      <c r="B2" s="34"/>
      <c r="C2" s="34"/>
      <c r="D2" s="34"/>
      <c r="E2" s="34"/>
      <c r="F2" s="34"/>
    </row>
    <row r="3" spans="1:11" ht="21.6" thickBot="1" x14ac:dyDescent="0.45">
      <c r="A3" s="32" t="s">
        <v>1</v>
      </c>
      <c r="B3" s="33"/>
      <c r="E3" s="31" t="s">
        <v>2</v>
      </c>
      <c r="F3" s="31"/>
      <c r="I3" s="21">
        <v>3.43</v>
      </c>
      <c r="J3" s="21">
        <v>0.34</v>
      </c>
      <c r="K3" s="21">
        <v>2.2000000000000002</v>
      </c>
    </row>
    <row r="4" spans="1:11" ht="18.600000000000001" thickBot="1" x14ac:dyDescent="0.4">
      <c r="A4" s="27" t="s">
        <v>3</v>
      </c>
      <c r="B4" s="28"/>
      <c r="E4" s="29" t="s">
        <v>3</v>
      </c>
      <c r="F4" s="30"/>
      <c r="I4" s="21">
        <v>3.41</v>
      </c>
      <c r="J4" s="21">
        <v>0.32</v>
      </c>
      <c r="K4" s="21">
        <v>1.84</v>
      </c>
    </row>
    <row r="5" spans="1:11" x14ac:dyDescent="0.3">
      <c r="A5" s="1" t="s">
        <v>4</v>
      </c>
      <c r="B5" s="13"/>
      <c r="E5" s="1" t="s">
        <v>5</v>
      </c>
      <c r="F5" s="13"/>
    </row>
    <row r="6" spans="1:11" x14ac:dyDescent="0.3">
      <c r="A6" s="1" t="s">
        <v>6</v>
      </c>
      <c r="B6" s="13"/>
      <c r="E6" s="1" t="s">
        <v>7</v>
      </c>
      <c r="F6" s="19">
        <v>0.32</v>
      </c>
    </row>
    <row r="7" spans="1:11" x14ac:dyDescent="0.3">
      <c r="A7" s="1" t="s">
        <v>8</v>
      </c>
      <c r="B7" s="11">
        <v>7.0000000000000007E-2</v>
      </c>
      <c r="E7" s="2" t="s">
        <v>9</v>
      </c>
      <c r="F7" s="11">
        <f>SUM(F5,F6)</f>
        <v>0.32</v>
      </c>
    </row>
    <row r="8" spans="1:11" ht="15" thickBot="1" x14ac:dyDescent="0.35">
      <c r="A8" s="1" t="s">
        <v>10</v>
      </c>
      <c r="B8" s="12">
        <v>0.37</v>
      </c>
      <c r="E8" s="3" t="s">
        <v>11</v>
      </c>
      <c r="F8" s="20">
        <f>_xlfn.CEILING.MATH(F7,0.05)</f>
        <v>0.35000000000000003</v>
      </c>
    </row>
    <row r="9" spans="1:11" x14ac:dyDescent="0.3">
      <c r="A9" s="2" t="s">
        <v>9</v>
      </c>
      <c r="B9" s="12">
        <f>SUM(B5,B6,B7,B8)</f>
        <v>0.44</v>
      </c>
      <c r="E9" s="4"/>
      <c r="F9" s="4"/>
    </row>
    <row r="10" spans="1:11" ht="15" thickBot="1" x14ac:dyDescent="0.35">
      <c r="A10" s="5" t="s">
        <v>12</v>
      </c>
      <c r="B10" s="11">
        <f>CEILING(B9,0.05)</f>
        <v>0.45</v>
      </c>
      <c r="E10" s="4"/>
      <c r="F10" s="4"/>
    </row>
    <row r="11" spans="1:11" ht="9.75" customHeight="1" thickBot="1" x14ac:dyDescent="0.35"/>
    <row r="12" spans="1:11" ht="18.600000000000001" thickBot="1" x14ac:dyDescent="0.4">
      <c r="A12" s="36" t="s">
        <v>13</v>
      </c>
      <c r="B12" s="30"/>
      <c r="E12" s="29" t="s">
        <v>13</v>
      </c>
      <c r="F12" s="30"/>
    </row>
    <row r="13" spans="1:11" x14ac:dyDescent="0.3">
      <c r="A13" s="1" t="s">
        <v>14</v>
      </c>
      <c r="B13" s="14">
        <v>3.53</v>
      </c>
      <c r="E13" s="1" t="s">
        <v>15</v>
      </c>
      <c r="F13" s="22">
        <v>2.2599999999999998</v>
      </c>
    </row>
    <row r="14" spans="1:11" x14ac:dyDescent="0.3">
      <c r="A14" s="1" t="s">
        <v>16</v>
      </c>
      <c r="B14" s="15">
        <v>7.0000000000000007E-2</v>
      </c>
      <c r="E14" s="2" t="s">
        <v>9</v>
      </c>
      <c r="F14" s="23">
        <f>F13</f>
        <v>2.2599999999999998</v>
      </c>
    </row>
    <row r="15" spans="1:11" ht="15" thickBot="1" x14ac:dyDescent="0.35">
      <c r="A15" s="1" t="s">
        <v>10</v>
      </c>
      <c r="B15" s="16">
        <v>0.37</v>
      </c>
      <c r="E15" s="3" t="s">
        <v>17</v>
      </c>
      <c r="F15" s="11">
        <f>_xlfn.CEILING.MATH(F14,0.05)</f>
        <v>2.3000000000000003</v>
      </c>
    </row>
    <row r="16" spans="1:11" x14ac:dyDescent="0.3">
      <c r="A16" s="2" t="s">
        <v>9</v>
      </c>
      <c r="B16" s="18">
        <f>SUM(B13,B14,B15)</f>
        <v>3.9699999999999998</v>
      </c>
    </row>
    <row r="17" spans="1:5" ht="15" thickBot="1" x14ac:dyDescent="0.35">
      <c r="A17" s="5" t="s">
        <v>12</v>
      </c>
      <c r="B17" s="17">
        <f>CEILING(B16,0.05)</f>
        <v>4</v>
      </c>
    </row>
    <row r="18" spans="1:5" x14ac:dyDescent="0.3">
      <c r="A18" s="6"/>
    </row>
    <row r="20" spans="1:5" x14ac:dyDescent="0.3">
      <c r="B20" s="35" t="s">
        <v>18</v>
      </c>
      <c r="C20" s="35"/>
      <c r="D20" s="35"/>
      <c r="E20" s="8"/>
    </row>
    <row r="21" spans="1:5" x14ac:dyDescent="0.3">
      <c r="B21" s="35" t="s">
        <v>19</v>
      </c>
      <c r="C21" s="35"/>
      <c r="D21" s="35"/>
      <c r="E21" s="7"/>
    </row>
    <row r="22" spans="1:5" x14ac:dyDescent="0.3">
      <c r="B22" s="35" t="s">
        <v>20</v>
      </c>
      <c r="C22" s="35"/>
      <c r="D22" s="35"/>
      <c r="E22" s="7"/>
    </row>
    <row r="39" spans="1:5" x14ac:dyDescent="0.3">
      <c r="A39" s="10"/>
    </row>
    <row r="41" spans="1:5" x14ac:dyDescent="0.3">
      <c r="E41" s="9"/>
    </row>
  </sheetData>
  <mergeCells count="11">
    <mergeCell ref="B20:D20"/>
    <mergeCell ref="B21:D21"/>
    <mergeCell ref="B22:D22"/>
    <mergeCell ref="E12:F12"/>
    <mergeCell ref="A12:B12"/>
    <mergeCell ref="A1:F1"/>
    <mergeCell ref="A4:B4"/>
    <mergeCell ref="E4:F4"/>
    <mergeCell ref="E3:F3"/>
    <mergeCell ref="A3:B3"/>
    <mergeCell ref="A2:F2"/>
  </mergeCells>
  <pageMargins left="0.25" right="0.25" top="0.75" bottom="0.75" header="0.3" footer="0.3"/>
  <pageSetup scale="83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Version xmlns="http://schemas.microsoft.com/sharepoint/v3/fields">1</_Version>
    <_dlc_DocId xmlns="0d1c2134-6485-4ff6-a10e-d5cb6fa9294e">H77EFJNRH55V-1720-1078</_dlc_DocId>
    <_dlc_DocIdUrl xmlns="0d1c2134-6485-4ff6-a10e-d5cb6fa9294e">
      <Url>http://sharepoint/daqs/csseo/ocn/NSLP/_layouts/15/DocIdRedir.aspx?ID=H77EFJNRH55V-1720-1078</Url>
      <Description>H77EFJNRH55V-1720-1078</Description>
    </_dlc_DocIdUrl>
    <_Status xmlns="http://schemas.microsoft.com/sharepoint/v3/fields">DRAFT</_Status>
    <Comments xmlns="030cba5c-432d-4ed8-9e41-874c5dded75c">Updated 7.28.20.  Approved August 2019</Comment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16D13FCAFD2648BCD609C16C64AB2A" ma:contentTypeVersion="3" ma:contentTypeDescription="Create a new document." ma:contentTypeScope="" ma:versionID="155661a012bbc7116ac0dc2867b0e53d">
  <xsd:schema xmlns:xsd="http://www.w3.org/2001/XMLSchema" xmlns:xs="http://www.w3.org/2001/XMLSchema" xmlns:p="http://schemas.microsoft.com/office/2006/metadata/properties" xmlns:ns2="0d1c2134-6485-4ff6-a10e-d5cb6fa9294e" xmlns:ns3="030cba5c-432d-4ed8-9e41-874c5dded75c" xmlns:ns4="http://schemas.microsoft.com/sharepoint/v3/fields" targetNamespace="http://schemas.microsoft.com/office/2006/metadata/properties" ma:root="true" ma:fieldsID="518cd5320265cfad7201db80f60e869f" ns2:_="" ns3:_="" ns4:_="">
    <xsd:import namespace="0d1c2134-6485-4ff6-a10e-d5cb6fa9294e"/>
    <xsd:import namespace="030cba5c-432d-4ed8-9e41-874c5dded75c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s"/>
                <xsd:element ref="ns4:_Version"/>
                <xsd:element ref="ns4:_Status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1c2134-6485-4ff6-a10e-d5cb6fa9294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0cba5c-432d-4ed8-9e41-874c5dded75c" elementFormDefault="qualified">
    <xsd:import namespace="http://schemas.microsoft.com/office/2006/documentManagement/types"/>
    <xsd:import namespace="http://schemas.microsoft.com/office/infopath/2007/PartnerControls"/>
    <xsd:element name="Comments" ma:index="11" ma:displayName="Comments" ma:internalName="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12" ma:displayName="Version" ma:decimals="1" ma:internalName="_Version" ma:percentage="FALSE">
      <xsd:simpleType>
        <xsd:restriction base="dms:Number"/>
      </xsd:simpleType>
    </xsd:element>
    <xsd:element name="_Status" ma:index="13" ma:displayName="Status" ma:default="DRAFT" ma:format="Dropdown" ma:internalName="_Status">
      <xsd:simpleType>
        <xsd:restriction base="dms:Choice">
          <xsd:enumeration value="DRAFT"/>
          <xsd:enumeration value="UNDER REVIEW"/>
          <xsd:enumeration value="PUBLISH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axOccurs="1" ma:displayName="Status">
          <xsd:simpleType xmlns:xs="http://www.w3.org/2001/XMLSchema">
            <xsd:restriction base="xsd:string">
              <xsd:minLength value="1"/>
            </xsd:restriction>
          </xsd:simpleType>
        </xsd:element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9D4910-247C-4456-8B2A-73B09DDA502C}">
  <ds:schemaRefs>
    <ds:schemaRef ds:uri="http://purl.org/dc/terms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schemas.microsoft.com/sharepoint/v3/fields"/>
    <ds:schemaRef ds:uri="http://purl.org/dc/elements/1.1/"/>
    <ds:schemaRef ds:uri="030cba5c-432d-4ed8-9e41-874c5dded75c"/>
    <ds:schemaRef ds:uri="0d1c2134-6485-4ff6-a10e-d5cb6fa9294e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38ED510-5985-4646-ABE2-06DAE31B3F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1c2134-6485-4ff6-a10e-d5cb6fa9294e"/>
    <ds:schemaRef ds:uri="030cba5c-432d-4ed8-9e41-874c5dded75c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693B86-21ED-4584-89EB-1B3B881341C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AE7731D-E4FD-4E8D-AEE8-EBA8336FF9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Adult Pricing 2019-2020</vt:lpstr>
      <vt:lpstr>'Adult Pricing 2019-2020'!Print_Area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Adult Meal Calculator</dc:title>
  <dc:subject/>
  <dc:creator>Administrator</dc:creator>
  <cp:keywords/>
  <dc:description>For sponsor use to determine what the cost of Adult meals should be.
Password protected   ODE</dc:description>
  <cp:lastModifiedBy>Robert Britton</cp:lastModifiedBy>
  <cp:lastPrinted>2021-06-10T14:39:08Z</cp:lastPrinted>
  <dcterms:created xsi:type="dcterms:W3CDTF">2019-07-31T16:03:47Z</dcterms:created>
  <dcterms:modified xsi:type="dcterms:W3CDTF">2021-06-10T14:56:24Z</dcterms:modified>
  <cp:category/>
  <cp:contentStatus>PUBLISHED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0x0101002A16D13FCAFD2648BCD609C16C64AB2A</vt:lpwstr>
  </property>
  <property fmtid="{D5CDD505-2E9C-101B-9397-08002B2CF9AE}" pid="3" name="_dlc_DocIdItemGuid">
    <vt:lpwstr>f0501a37-949c-471c-aa25-e51e2389cc65</vt:lpwstr>
  </property>
</Properties>
</file>